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211284\Desktop\東部県土整備局＜徳島＞仕事関係（２）\令和２年度\仕事\R2髙田\01_設計書\01_工事\Ｒ２徳土　中央谷川　板・大寺　河川工事\設計書（修正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2" i="1" l="1"/>
  <c r="G40" i="1"/>
  <c r="G39" i="1" s="1"/>
  <c r="G38" i="1" s="1"/>
  <c r="G35" i="1"/>
  <c r="G33" i="1"/>
  <c r="G31" i="1"/>
  <c r="G29" i="1"/>
  <c r="G17" i="1" s="1"/>
  <c r="G25" i="1"/>
  <c r="G21" i="1"/>
  <c r="G18" i="1"/>
  <c r="G12" i="1"/>
  <c r="G11" i="1" s="1"/>
  <c r="G37" i="1" l="1"/>
  <c r="G10" i="1"/>
  <c r="G47" i="1" l="1"/>
  <c r="G49" i="1" s="1"/>
  <c r="G50" i="1" s="1"/>
  <c r="G45" i="1"/>
</calcChain>
</file>

<file path=xl/sharedStrings.xml><?xml version="1.0" encoding="utf-8"?>
<sst xmlns="http://schemas.openxmlformats.org/spreadsheetml/2006/main" count="95" uniqueCount="64">
  <si>
    <t>工事費内訳書</t>
  </si>
  <si>
    <t>住　　　　所</t>
  </si>
  <si>
    <t>商号又は名称</t>
  </si>
  <si>
    <t>代 表 者 名</t>
  </si>
  <si>
    <t>工 事 名</t>
  </si>
  <si>
    <t>Ｒ２徳土　中央谷川　板・大寺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</si>
  <si>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</si>
  <si>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</si>
  <si>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</si>
  <si>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</si>
  <si>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</si>
  <si>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</si>
  <si>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水門</t>
  </si>
  <si>
    <t>式</t>
  </si>
  <si>
    <t>水門本体工</t>
  </si>
  <si>
    <t>ｹﾞ-ﾄ設置工</t>
  </si>
  <si>
    <t xml:space="preserve">上ﾋﾝｼﾞ式浮体ｹﾞ-ﾄ設置 </t>
  </si>
  <si>
    <t>基</t>
  </si>
  <si>
    <t>二次ｺﾝｸﾘ-ﾄ</t>
  </si>
  <si>
    <t>m3</t>
  </si>
  <si>
    <t>二次ｺﾝｸﾘ-ﾄ型枠</t>
  </si>
  <si>
    <t>m2</t>
  </si>
  <si>
    <t>差し筋</t>
  </si>
  <si>
    <t>本</t>
  </si>
  <si>
    <t>仮設工</t>
  </si>
  <si>
    <t>工事用道路工</t>
  </si>
  <si>
    <t xml:space="preserve">工事用道路盛土 </t>
  </si>
  <si>
    <t>安定ｼ-ﾄ･ﾈｯﾄ</t>
  </si>
  <si>
    <t>作業台工</t>
  </si>
  <si>
    <t xml:space="preserve">土のう </t>
  </si>
  <si>
    <t>袋</t>
  </si>
  <si>
    <t>仮設盛土</t>
  </si>
  <si>
    <t xml:space="preserve">敷鉄板 </t>
  </si>
  <si>
    <t>土留･仮締切工</t>
  </si>
  <si>
    <t xml:space="preserve">土のう積  </t>
  </si>
  <si>
    <t>遮水ｼ-ﾄ</t>
  </si>
  <si>
    <t>中詰め土</t>
  </si>
  <si>
    <t>水替工</t>
  </si>
  <si>
    <t xml:space="preserve">ﾎﾟﾝﾌﾟ排水 </t>
  </si>
  <si>
    <t>日</t>
  </si>
  <si>
    <t>仮水路工</t>
  </si>
  <si>
    <t xml:space="preserve">暗渠排水管 </t>
  </si>
  <si>
    <t>m</t>
  </si>
  <si>
    <t>汚濁防止工</t>
  </si>
  <si>
    <t xml:space="preserve">汚濁防止ﾌｪﾝｽ </t>
  </si>
  <si>
    <t>交通管理工</t>
  </si>
  <si>
    <t xml:space="preserve">交通誘導警備員 </t>
  </si>
  <si>
    <t>人日</t>
  </si>
  <si>
    <t>直接工事費</t>
  </si>
  <si>
    <t>共通仮設</t>
  </si>
  <si>
    <t>共通仮設費</t>
  </si>
  <si>
    <t>運搬費</t>
  </si>
  <si>
    <t xml:space="preserve">仮設材運搬費 </t>
  </si>
  <si>
    <t>t</t>
  </si>
  <si>
    <t>技術管理費</t>
  </si>
  <si>
    <t xml:space="preserve">土質等試験費 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</si>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</sst>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view="pageBreakPreview" zoomScaleNormal="100" zoomScaleSheetLayoutView="10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21</v>
      </c>
      <c r="F15" s="9">
        <v>3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22</v>
      </c>
      <c r="E16" s="8" t="s">
        <v>23</v>
      </c>
      <c r="F16" s="9">
        <v>38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24</v>
      </c>
      <c r="C17" s="23"/>
      <c r="D17" s="23"/>
      <c r="E17" s="8" t="s">
        <v>13</v>
      </c>
      <c r="F17" s="9">
        <v>1</v>
      </c>
      <c r="G17" s="10">
        <f>G18+G21+G25+G29+G31+G33+G35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25</v>
      </c>
      <c r="D18" s="23"/>
      <c r="E18" s="8" t="s">
        <v>13</v>
      </c>
      <c r="F18" s="9">
        <v>1</v>
      </c>
      <c r="G18" s="10">
        <f>G19+G20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26</v>
      </c>
      <c r="E19" s="8" t="s">
        <v>19</v>
      </c>
      <c r="F19" s="9">
        <v>56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27</v>
      </c>
      <c r="E20" s="8" t="s">
        <v>21</v>
      </c>
      <c r="F20" s="9">
        <v>100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28</v>
      </c>
      <c r="D21" s="23"/>
      <c r="E21" s="8" t="s">
        <v>13</v>
      </c>
      <c r="F21" s="9">
        <v>1</v>
      </c>
      <c r="G21" s="10">
        <f>G22+G23+G24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29</v>
      </c>
      <c r="E22" s="8" t="s">
        <v>30</v>
      </c>
      <c r="F22" s="9">
        <v>43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31</v>
      </c>
      <c r="E23" s="8" t="s">
        <v>19</v>
      </c>
      <c r="F23" s="9">
        <v>38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32</v>
      </c>
      <c r="E24" s="8" t="s">
        <v>21</v>
      </c>
      <c r="F24" s="9">
        <v>37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33</v>
      </c>
      <c r="D25" s="23"/>
      <c r="E25" s="8" t="s">
        <v>13</v>
      </c>
      <c r="F25" s="9">
        <v>1</v>
      </c>
      <c r="G25" s="10">
        <f>G26+G27+G28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34</v>
      </c>
      <c r="E26" s="8" t="s">
        <v>21</v>
      </c>
      <c r="F26" s="9">
        <v>11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35</v>
      </c>
      <c r="E27" s="8" t="s">
        <v>21</v>
      </c>
      <c r="F27" s="9">
        <v>10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36</v>
      </c>
      <c r="E28" s="8" t="s">
        <v>19</v>
      </c>
      <c r="F28" s="9">
        <v>2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37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38</v>
      </c>
      <c r="E30" s="8" t="s">
        <v>39</v>
      </c>
      <c r="F30" s="9">
        <v>10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40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41</v>
      </c>
      <c r="E32" s="8" t="s">
        <v>42</v>
      </c>
      <c r="F32" s="9">
        <v>45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43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44</v>
      </c>
      <c r="E34" s="8" t="s">
        <v>42</v>
      </c>
      <c r="F34" s="9">
        <v>20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23" t="s">
        <v>45</v>
      </c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46</v>
      </c>
      <c r="E36" s="8" t="s">
        <v>47</v>
      </c>
      <c r="F36" s="9">
        <v>30</v>
      </c>
      <c r="G36" s="11"/>
      <c r="I36" s="12">
        <v>27</v>
      </c>
      <c r="J36" s="13">
        <v>4</v>
      </c>
    </row>
    <row r="37" spans="1:10" ht="42" customHeight="1" x14ac:dyDescent="0.15">
      <c r="A37" s="22" t="s">
        <v>48</v>
      </c>
      <c r="B37" s="23"/>
      <c r="C37" s="23"/>
      <c r="D37" s="23"/>
      <c r="E37" s="8" t="s">
        <v>13</v>
      </c>
      <c r="F37" s="9">
        <v>1</v>
      </c>
      <c r="G37" s="10">
        <f>G11+G17</f>
        <v>0</v>
      </c>
      <c r="I37" s="12">
        <v>28</v>
      </c>
      <c r="J37" s="13">
        <v>20</v>
      </c>
    </row>
    <row r="38" spans="1:10" ht="42" customHeight="1" x14ac:dyDescent="0.15">
      <c r="A38" s="22" t="s">
        <v>49</v>
      </c>
      <c r="B38" s="23"/>
      <c r="C38" s="23"/>
      <c r="D38" s="23"/>
      <c r="E38" s="8" t="s">
        <v>13</v>
      </c>
      <c r="F38" s="9">
        <v>1</v>
      </c>
      <c r="G38" s="10">
        <f>G39+G44</f>
        <v>0</v>
      </c>
      <c r="I38" s="12">
        <v>29</v>
      </c>
      <c r="J38" s="13">
        <v>200</v>
      </c>
    </row>
    <row r="39" spans="1:10" ht="42" customHeight="1" x14ac:dyDescent="0.15">
      <c r="A39" s="6"/>
      <c r="B39" s="23" t="s">
        <v>50</v>
      </c>
      <c r="C39" s="23"/>
      <c r="D39" s="23"/>
      <c r="E39" s="8" t="s">
        <v>13</v>
      </c>
      <c r="F39" s="9">
        <v>1</v>
      </c>
      <c r="G39" s="10">
        <f>G40+G42</f>
        <v>0</v>
      </c>
      <c r="I39" s="12">
        <v>30</v>
      </c>
      <c r="J39" s="13">
        <v>2</v>
      </c>
    </row>
    <row r="40" spans="1:10" ht="42" customHeight="1" x14ac:dyDescent="0.15">
      <c r="A40" s="6"/>
      <c r="B40" s="7"/>
      <c r="C40" s="23" t="s">
        <v>51</v>
      </c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52</v>
      </c>
      <c r="E41" s="8" t="s">
        <v>53</v>
      </c>
      <c r="F41" s="9">
        <v>6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23" t="s">
        <v>54</v>
      </c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3</v>
      </c>
    </row>
    <row r="43" spans="1:10" ht="42" customHeight="1" x14ac:dyDescent="0.15">
      <c r="A43" s="6"/>
      <c r="B43" s="7"/>
      <c r="C43" s="7"/>
      <c r="D43" s="23" t="s">
        <v>55</v>
      </c>
      <c r="E43" s="8" t="s">
        <v>13</v>
      </c>
      <c r="F43" s="9">
        <v>1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23" t="s">
        <v>56</v>
      </c>
      <c r="C44" s="23"/>
      <c r="D44" s="23"/>
      <c r="E44" s="8" t="s">
        <v>13</v>
      </c>
      <c r="F44" s="9">
        <v>1</v>
      </c>
      <c r="G44" s="11"/>
      <c r="I44" s="12">
        <v>35</v>
      </c>
      <c r="J44" s="13"/>
    </row>
    <row r="45" spans="1:10" ht="42" customHeight="1" x14ac:dyDescent="0.15">
      <c r="A45" s="22" t="s">
        <v>57</v>
      </c>
      <c r="B45" s="23"/>
      <c r="C45" s="23"/>
      <c r="D45" s="23"/>
      <c r="E45" s="8" t="s">
        <v>13</v>
      </c>
      <c r="F45" s="9">
        <v>1</v>
      </c>
      <c r="G45" s="10">
        <f>G37+G38</f>
        <v>0</v>
      </c>
      <c r="I45" s="12">
        <v>36</v>
      </c>
      <c r="J45" s="13"/>
    </row>
    <row r="46" spans="1:10" ht="42" customHeight="1" x14ac:dyDescent="0.15">
      <c r="A46" s="6"/>
      <c r="B46" s="23" t="s">
        <v>58</v>
      </c>
      <c r="C46" s="23"/>
      <c r="D46" s="23"/>
      <c r="E46" s="8" t="s">
        <v>13</v>
      </c>
      <c r="F46" s="9">
        <v>1</v>
      </c>
      <c r="G46" s="11"/>
      <c r="I46" s="12">
        <v>37</v>
      </c>
      <c r="J46" s="13">
        <v>210</v>
      </c>
    </row>
    <row r="47" spans="1:10" ht="42" customHeight="1" x14ac:dyDescent="0.15">
      <c r="A47" s="22" t="s">
        <v>59</v>
      </c>
      <c r="B47" s="23"/>
      <c r="C47" s="23"/>
      <c r="D47" s="23"/>
      <c r="E47" s="8" t="s">
        <v>13</v>
      </c>
      <c r="F47" s="9">
        <v>1</v>
      </c>
      <c r="G47" s="10">
        <f>G37+G38+G46</f>
        <v>0</v>
      </c>
      <c r="I47" s="12">
        <v>38</v>
      </c>
      <c r="J47" s="13"/>
    </row>
    <row r="48" spans="1:10" ht="42" customHeight="1" x14ac:dyDescent="0.15">
      <c r="A48" s="6"/>
      <c r="B48" s="23" t="s">
        <v>60</v>
      </c>
      <c r="C48" s="23"/>
      <c r="D48" s="23"/>
      <c r="E48" s="8" t="s">
        <v>13</v>
      </c>
      <c r="F48" s="9">
        <v>1</v>
      </c>
      <c r="G48" s="11"/>
      <c r="I48" s="12">
        <v>39</v>
      </c>
      <c r="J48" s="13">
        <v>220</v>
      </c>
    </row>
    <row r="49" spans="1:10" ht="42" customHeight="1" x14ac:dyDescent="0.15">
      <c r="A49" s="22" t="s">
        <v>61</v>
      </c>
      <c r="B49" s="23"/>
      <c r="C49" s="23"/>
      <c r="D49" s="23"/>
      <c r="E49" s="8" t="s">
        <v>13</v>
      </c>
      <c r="F49" s="9">
        <v>1</v>
      </c>
      <c r="G49" s="10">
        <f>G47+G48</f>
        <v>0</v>
      </c>
      <c r="I49" s="12">
        <v>40</v>
      </c>
      <c r="J49" s="13">
        <v>30</v>
      </c>
    </row>
    <row r="50" spans="1:10" ht="42" customHeight="1" x14ac:dyDescent="0.15">
      <c r="A50" s="24" t="s">
        <v>62</v>
      </c>
      <c r="B50" s="25"/>
      <c r="C50" s="25"/>
      <c r="D50" s="25"/>
      <c r="E50" s="14" t="s">
        <v>63</v>
      </c>
      <c r="F50" s="15" t="s">
        <v>63</v>
      </c>
      <c r="G50" s="16">
        <f>G49</f>
        <v>0</v>
      </c>
      <c r="I50" s="17">
        <v>41</v>
      </c>
      <c r="J50" s="17">
        <v>90</v>
      </c>
    </row>
  </sheetData>
  <sheetProtection sheet="1"/>
  <mergeCells count="47">
    <mergeCell ref="A49:D49"/>
    <mergeCell ref="A50:D50"/>
    <mergeCell ref="B44:D44"/>
    <mergeCell ref="A45:D45"/>
    <mergeCell ref="B46:D46"/>
    <mergeCell ref="A47:D47"/>
    <mergeCell ref="B48:D48"/>
    <mergeCell ref="B39:D39"/>
    <mergeCell ref="C40:D40"/>
    <mergeCell ref="D41"/>
    <mergeCell ref="C42:D42"/>
    <mergeCell ref="D43"/>
    <mergeCell ref="D34"/>
    <mergeCell ref="C35:D35"/>
    <mergeCell ref="D36"/>
    <mergeCell ref="A37:D37"/>
    <mergeCell ref="A38:D38"/>
    <mergeCell ref="C29:D29"/>
    <mergeCell ref="D30"/>
    <mergeCell ref="C31:D31"/>
    <mergeCell ref="D32"/>
    <mergeCell ref="C33:D33"/>
    <mergeCell ref="D24"/>
    <mergeCell ref="C25:D25"/>
    <mergeCell ref="D26"/>
    <mergeCell ref="D27"/>
    <mergeCell ref="D28"/>
    <mergeCell ref="D19"/>
    <mergeCell ref="D20"/>
    <mergeCell ref="C21:D21"/>
    <mergeCell ref="D22"/>
    <mergeCell ref="D23"/>
    <mergeCell ref="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Takata Hiroshi</cp:lastModifiedBy>
  <dcterms:created xsi:type="dcterms:W3CDTF">2020-10-09T02:14:37Z</dcterms:created>
  <dcterms:modified xsi:type="dcterms:W3CDTF">2020-10-09T02:15:04Z</dcterms:modified>
</cp:coreProperties>
</file>